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Personal\01-NEWAVE CREATIVE\Social Media\Tools\"/>
    </mc:Choice>
  </mc:AlternateContent>
  <xr:revisionPtr revIDLastSave="0" documentId="13_ncr:1_{A4925F6D-B2FF-4407-8BFC-82C498B5B686}" xr6:coauthVersionLast="47" xr6:coauthVersionMax="47" xr10:uidLastSave="{00000000-0000-0000-0000-000000000000}"/>
  <bookViews>
    <workbookView xWindow="-96" yWindow="-96" windowWidth="23232" windowHeight="12432" xr2:uid="{CF6D237E-7EF1-4C7D-AE49-58206F59A5BC}"/>
  </bookViews>
  <sheets>
    <sheet name="Sheet3"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3" l="1"/>
  <c r="D37" i="3"/>
  <c r="H41" i="3" s="1"/>
  <c r="H36" i="3"/>
  <c r="D36" i="3"/>
  <c r="H34" i="3"/>
  <c r="D35" i="3" s="1"/>
  <c r="H32" i="3"/>
  <c r="D33" i="3" s="1"/>
  <c r="D41" i="3" s="1"/>
  <c r="H28" i="3"/>
  <c r="H27" i="3"/>
  <c r="H26" i="3"/>
  <c r="H25" i="3"/>
  <c r="H24" i="3"/>
  <c r="H23" i="3"/>
  <c r="H22" i="3"/>
  <c r="H29" i="3" s="1"/>
  <c r="G19" i="3"/>
  <c r="E19" i="3"/>
  <c r="G18" i="3"/>
  <c r="E18" i="3"/>
  <c r="D18" i="3"/>
  <c r="C13" i="3"/>
  <c r="D44" i="3" s="1"/>
  <c r="G7" i="3"/>
  <c r="G9" i="3" s="1"/>
  <c r="H42" i="3" l="1"/>
  <c r="H46" i="3" s="1"/>
  <c r="H47" i="3" s="1"/>
  <c r="D42" i="3"/>
  <c r="D46" i="3" s="1"/>
  <c r="D4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Heather Calton</author>
  </authors>
  <commentList>
    <comment ref="B8" authorId="0" shapeId="0" xr:uid="{9039E059-150C-4A77-B832-62D629560FF6}">
      <text>
        <r>
          <rPr>
            <sz val="9"/>
            <color indexed="81"/>
            <rFont val="Tahoma"/>
            <family val="2"/>
          </rPr>
          <t>How much are you investing in "paid" ad services, placement or promotion within a social media network or across all social media networks? For example, Facebook targeted banner ads, sponosred Tweets, etc. Enter the total here.</t>
        </r>
      </text>
    </comment>
    <comment ref="G8" authorId="0" shapeId="0" xr:uid="{F47D4608-DE2D-41AD-9F1D-62CF9D4E3F73}">
      <text>
        <r>
          <rPr>
            <sz val="9"/>
            <color indexed="81"/>
            <rFont val="Tahoma"/>
            <family val="2"/>
          </rPr>
          <t>Enter total number of clicks from all paid media</t>
        </r>
      </text>
    </comment>
    <comment ref="D17" authorId="0" shapeId="0" xr:uid="{84347A19-105B-47F1-AA84-805E3C867875}">
      <text>
        <r>
          <rPr>
            <sz val="9"/>
            <color indexed="81"/>
            <rFont val="Tahoma"/>
            <family val="2"/>
          </rPr>
          <t>The number of times you ad was served, your post, your social media status updated was promoted, and/or for any paid media the number of known views it achieved.</t>
        </r>
      </text>
    </comment>
    <comment ref="B19" authorId="0" shapeId="0" xr:uid="{575CC9CF-D343-4037-BC86-5BA03F84A871}">
      <text>
        <r>
          <rPr>
            <sz val="9"/>
            <color indexed="81"/>
            <rFont val="Tahoma"/>
            <family val="2"/>
          </rPr>
          <t>A "conversion" is a sale or a completed call to action such as a sweepstakes entry, completed download, lead form, contest entry, or viewed content</t>
        </r>
      </text>
    </comment>
    <comment ref="D19" authorId="0" shapeId="0" xr:uid="{319FF343-CEBD-44CF-AB49-EC8AE4A86011}">
      <text>
        <r>
          <rPr>
            <sz val="9"/>
            <color indexed="81"/>
            <rFont val="Tahoma"/>
            <family val="2"/>
          </rPr>
          <t>Enter total number of conversions achieved</t>
        </r>
      </text>
    </comment>
    <comment ref="F22" authorId="0" shapeId="0" xr:uid="{1FA432A4-6680-41F7-B618-34A2590B6E65}">
      <text>
        <r>
          <rPr>
            <sz val="9"/>
            <color indexed="81"/>
            <rFont val="Tahoma"/>
            <family val="2"/>
          </rPr>
          <t>Define in economic terms what this action is worth to you. One way to determine this is to consider the maximum cost you would allow (your "maximum allowable CPA") or price you would pay if you were "buying" this action.</t>
        </r>
      </text>
    </comment>
    <comment ref="F23" authorId="0" shapeId="0" xr:uid="{49D1F066-0E9B-4D62-BFD5-ECD326A7B9E4}">
      <text>
        <r>
          <rPr>
            <sz val="9"/>
            <color indexed="81"/>
            <rFont val="Tahoma"/>
            <family val="2"/>
          </rPr>
          <t>Define in economic terms what this action is worth to you. One way to determine this is to consider the maximum cost you would allow (your "maximum allowable CPA") or price you would pay if you were "buying" this action.</t>
        </r>
      </text>
    </comment>
    <comment ref="F24" authorId="0" shapeId="0" xr:uid="{16029F02-6F6B-4505-9A3C-80AA64905453}">
      <text>
        <r>
          <rPr>
            <sz val="9"/>
            <color indexed="81"/>
            <rFont val="Tahoma"/>
            <family val="2"/>
          </rPr>
          <t>Define in economic terms what this action is worth to you. One way to determine this is to consider the maximum cost you would allow (your "maximum allowable CPA") or price you would pay if you were "buying" this action.</t>
        </r>
      </text>
    </comment>
    <comment ref="F25" authorId="0" shapeId="0" xr:uid="{93376374-94CD-4BD5-B116-EFF923D018F3}">
      <text>
        <r>
          <rPr>
            <sz val="9"/>
            <color indexed="81"/>
            <rFont val="Tahoma"/>
            <family val="2"/>
          </rPr>
          <t>Define in economic terms what this action is worth to you. One way to determine this is to consider the maximum cost you would allow (your "maximum allowable CPA") or price you would pay if you were "buying" this action.</t>
        </r>
      </text>
    </comment>
    <comment ref="F26" authorId="0" shapeId="0" xr:uid="{7B6377E7-68EF-4628-9209-07254982D4F4}">
      <text>
        <r>
          <rPr>
            <sz val="9"/>
            <color indexed="81"/>
            <rFont val="Tahoma"/>
            <family val="2"/>
          </rPr>
          <t>Define in economic terms what this action is worth to you. One way to determine this is to consider the maximum cost you would allow (your "maximum allowable CPA") or price you would pay if you were "buying" this action.</t>
        </r>
      </text>
    </comment>
    <comment ref="F27" authorId="0" shapeId="0" xr:uid="{E9419B8C-8AF0-4775-8CCF-C5C4632C637D}">
      <text>
        <r>
          <rPr>
            <sz val="9"/>
            <color indexed="81"/>
            <rFont val="Tahoma"/>
            <family val="2"/>
          </rPr>
          <t>Define in economic terms what this action is worth to you. One way to determine this is to consider the maximum cost you would allow (your "maximum allowable CPA") or price you would pay if you were "buying" this action.</t>
        </r>
      </text>
    </comment>
    <comment ref="F28" authorId="0" shapeId="0" xr:uid="{00171659-C75B-4425-8291-0AB5E30B4ADC}">
      <text>
        <r>
          <rPr>
            <sz val="9"/>
            <color indexed="81"/>
            <rFont val="Tahoma"/>
            <family val="2"/>
          </rPr>
          <t>Define in economic terms what this action is worth to you. One way to determine this is to consider the maximum cost you would allow (your "maximum allowable CPA") or price you would pay if you were "buying" this action.</t>
        </r>
      </text>
    </comment>
    <comment ref="D32" authorId="0" shapeId="0" xr:uid="{AFD900A9-5632-47F1-B721-52E0210DE22A}">
      <text>
        <r>
          <rPr>
            <sz val="9"/>
            <color indexed="81"/>
            <rFont val="Tahoma"/>
            <family val="2"/>
          </rPr>
          <t>Enter the average order value, average sale, or other economic value for each conversion.</t>
        </r>
      </text>
    </comment>
    <comment ref="A34" authorId="0" shapeId="0" xr:uid="{874E51DB-2AAB-48C6-8A52-1ACEFCE88773}">
      <text>
        <r>
          <rPr>
            <sz val="9"/>
            <color indexed="81"/>
            <rFont val="Tahoma"/>
            <family val="2"/>
          </rPr>
          <t>These are the non-marketing costs of doing business such as fixed overhead, COGS, or sales commission.</t>
        </r>
      </text>
    </comment>
    <comment ref="D34" authorId="0" shapeId="0" xr:uid="{7A5A9A2B-D5D9-4574-BE4B-FE97A690CE7F}">
      <text>
        <r>
          <rPr>
            <sz val="9"/>
            <color indexed="81"/>
            <rFont val="Tahoma"/>
            <family val="2"/>
          </rPr>
          <t>Enter any additional known cost per sale above and beyond email marketing costs such as sales commission, cost-of-goods, etc.</t>
        </r>
      </text>
    </comment>
  </commentList>
</comments>
</file>

<file path=xl/sharedStrings.xml><?xml version="1.0" encoding="utf-8"?>
<sst xmlns="http://schemas.openxmlformats.org/spreadsheetml/2006/main" count="79" uniqueCount="57">
  <si>
    <t>Instructions: Replace the example data in each light grey-shaded field with your cost or campaign data (it's fine if some costs are $0).  The worksheet then calculates the metrics in the orange-shaded fields for you.</t>
  </si>
  <si>
    <t>Campaign Costs</t>
  </si>
  <si>
    <t>=</t>
  </si>
  <si>
    <t>Landing page design</t>
  </si>
  <si>
    <t>Site programming</t>
  </si>
  <si>
    <t>Testing &amp; Tweaking</t>
  </si>
  <si>
    <t>Total campaign cost:</t>
  </si>
  <si>
    <t>Response Metrics</t>
  </si>
  <si>
    <t>Unique clicks</t>
  </si>
  <si>
    <t>Clickthrough rate</t>
  </si>
  <si>
    <t>Conversions (completed calls to action)</t>
  </si>
  <si>
    <t>Conversion rate</t>
  </si>
  <si>
    <t>Cost per conversion</t>
  </si>
  <si>
    <t xml:space="preserve">Average response value (or avg. sale) </t>
  </si>
  <si>
    <t xml:space="preserve">x </t>
  </si>
  <si>
    <t>Number of responses (conversions):</t>
  </si>
  <si>
    <t>= Total gross direct economic value (or sales):</t>
  </si>
  <si>
    <t>Average cost per response (non-marketing)</t>
  </si>
  <si>
    <t>=Total response costs:</t>
  </si>
  <si>
    <t>Average profit per response</t>
  </si>
  <si>
    <t>= Total net direct economic profit:</t>
  </si>
  <si>
    <t>ROI Calculation</t>
  </si>
  <si>
    <t>Return on Sales</t>
  </si>
  <si>
    <t>Return on Profit</t>
  </si>
  <si>
    <t>Total direct economic value (or sales):</t>
  </si>
  <si>
    <t>Total direct profit generated:</t>
  </si>
  <si>
    <t>minus</t>
  </si>
  <si>
    <t>Return on Direct Gross Value:</t>
  </si>
  <si>
    <t>Return on Profit:</t>
  </si>
  <si>
    <t>Gross Economic Value (or Sales) ROI:</t>
  </si>
  <si>
    <r>
      <t>Net Economic Value (Profit)</t>
    </r>
    <r>
      <rPr>
        <b/>
        <sz val="10"/>
        <color indexed="60"/>
        <rFont val="Arial"/>
        <family val="2"/>
      </rPr>
      <t xml:space="preserve"> ROI:</t>
    </r>
  </si>
  <si>
    <t>Social Media Campaign Results Calculator</t>
  </si>
  <si>
    <t>Paid Advertising Cost</t>
  </si>
  <si>
    <t>Banner Ad Design</t>
  </si>
  <si>
    <t>Total Media Spend</t>
  </si>
  <si>
    <t>Ad Buys (Media Spend)</t>
  </si>
  <si>
    <t>Divided by # of clicks</t>
  </si>
  <si>
    <t>Media Cost Per Click</t>
  </si>
  <si>
    <t>Impressions Served</t>
  </si>
  <si>
    <t>Total Cost per click</t>
  </si>
  <si>
    <t>Influence Metrics</t>
  </si>
  <si>
    <t>Quantity</t>
  </si>
  <si>
    <t>times</t>
  </si>
  <si>
    <t>Value Per Action</t>
  </si>
  <si>
    <t>equals</t>
  </si>
  <si>
    <t>Contribution</t>
  </si>
  <si>
    <t># New Facebook Fans/Friends ("Likes")</t>
  </si>
  <si>
    <t>x</t>
  </si>
  <si>
    <t># New Comments/Posts from fans</t>
  </si>
  <si>
    <t># New Twitter Followers</t>
  </si>
  <si>
    <t># New Twitter Mentions, Re-tweets</t>
  </si>
  <si>
    <t># New Email List Subscribers</t>
  </si>
  <si>
    <t># New Blog Readers/Subscribers</t>
  </si>
  <si>
    <t>Other (Define)</t>
  </si>
  <si>
    <t>Total Contribution of Influence Actions</t>
  </si>
  <si>
    <t>Gross &amp; Net Direct Economic Value</t>
  </si>
  <si>
    <t>Plus total indirect economic value (influence):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</si>
</sst>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5" formatCode="_(&quot;$&quot;* #,##0_);_(&quot;$&quot;* \(#,##0\);_(&quot;$&quot;* &quot;-&quot;??_);_(@_)"/>
    <numFmt numFmtId="166" formatCode="_(* #,##0_);_(* \(#,##0\);_(* &quot;-&quot;??_);_(@_)"/>
    <numFmt numFmtId="167" formatCode="_(&quot;$&quot;* #,##0.000_);_(&quot;$&quot;* \(#,##0.000\);_(&quot;$&quot;* &quot;-&quot;??_);_(@_)"/>
    <numFmt numFmtId="168" formatCode="0.0%"/>
    <numFmt numFmtId="169" formatCode="&quot;$&quot;#,##0.00"/>
  </numFmts>
  <fonts count="22" x14ac:knownFonts="1">
    <font>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sz val="11"/>
      <color theme="0"/>
      <name val="Calibri"/>
      <family val="2"/>
      <scheme val="minor"/>
    </font>
    <font>
      <b/>
      <sz val="11"/>
      <color theme="0"/>
      <name val="Arial"/>
      <family val="2"/>
    </font>
    <font>
      <sz val="11"/>
      <color theme="0"/>
      <name val="Arial"/>
      <family val="2"/>
    </font>
    <font>
      <sz val="11"/>
      <color theme="1"/>
      <name val="Arial"/>
      <family val="2"/>
    </font>
    <font>
      <sz val="10"/>
      <name val="Arial"/>
      <family val="2"/>
    </font>
    <font>
      <b/>
      <sz val="10"/>
      <name val="Arial"/>
      <family val="2"/>
    </font>
    <font>
      <b/>
      <sz val="10"/>
      <color indexed="62"/>
      <name val="Arial"/>
      <family val="2"/>
    </font>
    <font>
      <b/>
      <sz val="11"/>
      <name val="Arial"/>
      <family val="2"/>
    </font>
    <font>
      <b/>
      <sz val="11"/>
      <color theme="1"/>
      <name val="Arial"/>
      <family val="2"/>
    </font>
    <font>
      <b/>
      <sz val="10"/>
      <color theme="9" tint="-0.499984740745262"/>
      <name val="Arial"/>
      <family val="2"/>
    </font>
    <font>
      <b/>
      <sz val="10"/>
      <color indexed="60"/>
      <name val="Arial"/>
      <family val="2"/>
    </font>
    <font>
      <sz val="9"/>
      <color indexed="81"/>
      <name val="Tahoma"/>
      <family val="2"/>
    </font>
    <font>
      <sz val="18"/>
      <color theme="0"/>
      <name val="Arial"/>
      <family val="2"/>
    </font>
    <font>
      <sz val="11"/>
      <name val="Arial"/>
      <family val="2"/>
    </font>
    <font>
      <b/>
      <sz val="11"/>
      <color rgb="FFFA7D00"/>
      <name val="Arial"/>
      <family val="2"/>
    </font>
    <font>
      <sz val="11"/>
      <color rgb="FF3F3F76"/>
      <name val="Arial"/>
      <family val="2"/>
    </font>
    <font>
      <sz val="10"/>
      <color theme="1"/>
      <name val="Arial"/>
      <family val="2"/>
    </font>
    <font>
      <sz val="12"/>
      <color rgb="FF002060"/>
      <name val="Arial"/>
      <family val="2"/>
    </font>
  </fonts>
  <fills count="13">
    <fill>
      <patternFill patternType="none"/>
    </fill>
    <fill>
      <patternFill patternType="gray125"/>
    </fill>
    <fill>
      <patternFill patternType="solid">
        <fgColor rgb="FFFFCC99"/>
      </patternFill>
    </fill>
    <fill>
      <patternFill patternType="solid">
        <fgColor rgb="FFF2F2F2"/>
      </patternFill>
    </fill>
    <fill>
      <patternFill patternType="solid">
        <fgColor theme="9"/>
      </patternFill>
    </fill>
    <fill>
      <patternFill patternType="solid">
        <fgColor theme="9" tint="0.59999389629810485"/>
        <bgColor indexed="65"/>
      </patternFill>
    </fill>
    <fill>
      <patternFill patternType="solid">
        <fgColor indexed="9"/>
        <bgColor indexed="64"/>
      </patternFill>
    </fill>
    <fill>
      <patternFill patternType="solid">
        <fgColor rgb="FF0C6C88"/>
        <bgColor indexed="64"/>
      </patternFill>
    </fill>
    <fill>
      <patternFill patternType="solid">
        <fgColor rgb="FFC8E8E8"/>
        <bgColor indexed="64"/>
      </patternFill>
    </fill>
    <fill>
      <patternFill patternType="solid">
        <fgColor rgb="FF5E576B"/>
        <bgColor indexed="64"/>
      </patternFill>
    </fill>
    <fill>
      <patternFill patternType="solid">
        <fgColor rgb="FFC0C0D8"/>
        <bgColor indexed="64"/>
      </patternFill>
    </fill>
    <fill>
      <patternFill patternType="solid">
        <fgColor rgb="FFEBEBF2"/>
        <bgColor indexed="64"/>
      </patternFill>
    </fill>
    <fill>
      <patternFill patternType="solid">
        <fgColor theme="0"/>
        <bgColor indexed="64"/>
      </patternFill>
    </fill>
  </fills>
  <borders count="28">
    <border>
      <left/>
      <right/>
      <top/>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medium">
        <color auto="1"/>
      </bottom>
      <diagonal/>
    </border>
    <border>
      <left style="thin">
        <color rgb="FF7F7F7F"/>
      </left>
      <right style="thin">
        <color rgb="FF7F7F7F"/>
      </right>
      <top style="thin">
        <color rgb="FF7F7F7F"/>
      </top>
      <bottom style="medium">
        <color auto="1"/>
      </bottom>
      <diagonal/>
    </border>
    <border>
      <left/>
      <right/>
      <top/>
      <bottom style="medium">
        <color auto="1"/>
      </bottom>
      <diagonal/>
    </border>
    <border>
      <left style="thin">
        <color auto="1"/>
      </left>
      <right/>
      <top style="thin">
        <color auto="1"/>
      </top>
      <bottom style="medium">
        <color auto="1"/>
      </bottom>
      <diagonal/>
    </border>
    <border>
      <left style="thin">
        <color rgb="FF7F7F7F"/>
      </left>
      <right style="thin">
        <color rgb="FF7F7F7F"/>
      </right>
      <top/>
      <bottom style="thin">
        <color rgb="FF7F7F7F"/>
      </bottom>
      <diagonal/>
    </border>
    <border>
      <left/>
      <right/>
      <top style="medium">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right style="thin">
        <color rgb="FF7F7F7F"/>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rgb="FF7F7F7F"/>
      </bottom>
      <diagonal/>
    </border>
    <border>
      <left style="thin">
        <color auto="1"/>
      </left>
      <right style="thin">
        <color rgb="FF7F7F7F"/>
      </right>
      <top style="thin">
        <color rgb="FF7F7F7F"/>
      </top>
      <bottom style="thin">
        <color rgb="FF7F7F7F"/>
      </bottom>
      <diagonal/>
    </border>
    <border>
      <left style="thin">
        <color auto="1"/>
      </left>
      <right style="thin">
        <color rgb="FF7F7F7F"/>
      </right>
      <top style="thin">
        <color rgb="FF7F7F7F"/>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rgb="FF7F7F7F"/>
      </bottom>
      <diagonal/>
    </border>
    <border>
      <left style="thin">
        <color auto="1"/>
      </left>
      <right style="thin">
        <color auto="1"/>
      </right>
      <top style="thin">
        <color rgb="FF7F7F7F"/>
      </top>
      <bottom style="thin">
        <color rgb="FF7F7F7F"/>
      </bottom>
      <diagonal/>
    </border>
    <border>
      <left/>
      <right style="thin">
        <color rgb="FF7F7F7F"/>
      </right>
      <top style="thin">
        <color auto="1"/>
      </top>
      <bottom style="thin">
        <color auto="1"/>
      </bottom>
      <diagonal/>
    </border>
    <border>
      <left style="thin">
        <color auto="1"/>
      </left>
      <right style="thin">
        <color rgb="FF7F7F7F"/>
      </right>
      <top style="thin">
        <color auto="1"/>
      </top>
      <bottom style="thin">
        <color auto="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3" fillId="3" borderId="1" applyNumberFormat="0" applyAlignment="0" applyProtection="0"/>
    <xf numFmtId="0" fontId="4" fillId="4" borderId="0" applyNumberFormat="0" applyBorder="0" applyAlignment="0" applyProtection="0"/>
    <xf numFmtId="0" fontId="1" fillId="5" borderId="0" applyNumberFormat="0" applyBorder="0" applyAlignment="0" applyProtection="0"/>
  </cellStyleXfs>
  <cellXfs count="141">
    <xf numFmtId="0" fontId="0" fillId="0" borderId="0" xfId="0"/>
    <xf numFmtId="0" fontId="8" fillId="0" borderId="0" xfId="0" applyFont="1"/>
    <xf numFmtId="0" fontId="8" fillId="0" borderId="6" xfId="0" applyFont="1" applyBorder="1" applyAlignment="1">
      <alignment horizontal="right"/>
    </xf>
    <xf numFmtId="0" fontId="8" fillId="0" borderId="0" xfId="0" quotePrefix="1" applyFont="1" applyAlignment="1">
      <alignment horizontal="left"/>
    </xf>
    <xf numFmtId="0" fontId="8" fillId="0" borderId="0" xfId="0" applyFont="1" applyAlignment="1">
      <alignment horizontal="left"/>
    </xf>
    <xf numFmtId="0" fontId="9" fillId="0" borderId="5" xfId="0" applyFont="1" applyBorder="1"/>
    <xf numFmtId="3" fontId="8" fillId="0" borderId="0" xfId="0" applyNumberFormat="1" applyFont="1" applyAlignment="1">
      <alignment horizontal="right"/>
    </xf>
    <xf numFmtId="0" fontId="9" fillId="0" borderId="0" xfId="0" applyFont="1"/>
    <xf numFmtId="165" fontId="8" fillId="0" borderId="0" xfId="2" applyNumberFormat="1" applyFont="1"/>
    <xf numFmtId="0" fontId="8" fillId="0" borderId="7" xfId="0" applyFont="1" applyBorder="1"/>
    <xf numFmtId="0" fontId="8" fillId="0" borderId="3" xfId="0" applyFont="1" applyBorder="1" applyAlignment="1">
      <alignment horizontal="left"/>
    </xf>
    <xf numFmtId="0" fontId="8" fillId="0" borderId="3" xfId="0" applyFont="1" applyBorder="1"/>
    <xf numFmtId="0" fontId="8" fillId="6" borderId="3" xfId="0" applyFont="1" applyFill="1" applyBorder="1" applyAlignment="1">
      <alignment horizontal="left"/>
    </xf>
    <xf numFmtId="0" fontId="8" fillId="6" borderId="3" xfId="0" applyFont="1" applyFill="1" applyBorder="1"/>
    <xf numFmtId="166" fontId="8" fillId="6" borderId="3" xfId="1" applyNumberFormat="1" applyFont="1" applyFill="1" applyBorder="1"/>
    <xf numFmtId="10" fontId="9" fillId="6" borderId="3" xfId="0" applyNumberFormat="1" applyFont="1" applyFill="1" applyBorder="1"/>
    <xf numFmtId="44" fontId="8" fillId="6" borderId="3" xfId="2" applyFont="1" applyFill="1" applyBorder="1"/>
    <xf numFmtId="167" fontId="8" fillId="6" borderId="3" xfId="2" applyNumberFormat="1" applyFont="1" applyFill="1" applyBorder="1" applyAlignment="1">
      <alignment horizontal="left"/>
    </xf>
    <xf numFmtId="168" fontId="8" fillId="0" borderId="3" xfId="3" applyNumberFormat="1" applyFont="1" applyFill="1" applyBorder="1" applyAlignment="1">
      <alignment horizontal="left"/>
    </xf>
    <xf numFmtId="0" fontId="8" fillId="0" borderId="3" xfId="0" quotePrefix="1" applyFont="1" applyBorder="1" applyAlignment="1">
      <alignment horizontal="left"/>
    </xf>
    <xf numFmtId="10" fontId="9" fillId="6" borderId="3" xfId="3" applyNumberFormat="1" applyFont="1" applyFill="1" applyBorder="1" applyAlignment="1">
      <alignment horizontal="right"/>
    </xf>
    <xf numFmtId="168" fontId="8" fillId="6" borderId="3" xfId="3" applyNumberFormat="1" applyFont="1" applyFill="1" applyBorder="1" applyAlignment="1">
      <alignment horizontal="left"/>
    </xf>
    <xf numFmtId="168" fontId="8" fillId="0" borderId="3" xfId="3" applyNumberFormat="1" applyFont="1" applyFill="1" applyBorder="1" applyAlignment="1">
      <alignment horizontal="right"/>
    </xf>
    <xf numFmtId="167" fontId="8" fillId="0" borderId="3" xfId="2" applyNumberFormat="1" applyFont="1" applyBorder="1"/>
    <xf numFmtId="0" fontId="8" fillId="0" borderId="2" xfId="0" quotePrefix="1" applyFont="1" applyBorder="1" applyAlignment="1">
      <alignment horizontal="left"/>
    </xf>
    <xf numFmtId="0" fontId="8" fillId="0" borderId="2" xfId="0" applyFont="1" applyBorder="1"/>
    <xf numFmtId="0" fontId="8" fillId="0" borderId="0" xfId="0" applyFont="1" applyAlignment="1">
      <alignment horizontal="center"/>
    </xf>
    <xf numFmtId="167" fontId="8" fillId="0" borderId="0" xfId="2" applyNumberFormat="1" applyFont="1"/>
    <xf numFmtId="0" fontId="9" fillId="0" borderId="8" xfId="0" quotePrefix="1" applyFont="1" applyBorder="1"/>
    <xf numFmtId="0" fontId="8" fillId="0" borderId="8" xfId="0" applyFont="1" applyBorder="1"/>
    <xf numFmtId="0" fontId="8" fillId="0" borderId="10" xfId="0" applyFont="1" applyBorder="1"/>
    <xf numFmtId="167" fontId="8" fillId="0" borderId="10" xfId="2" applyNumberFormat="1" applyFont="1" applyBorder="1"/>
    <xf numFmtId="0" fontId="10" fillId="0" borderId="11" xfId="0" applyFont="1" applyBorder="1"/>
    <xf numFmtId="0" fontId="8" fillId="0" borderId="2" xfId="0" applyFont="1" applyBorder="1" applyAlignment="1">
      <alignment horizontal="left"/>
    </xf>
    <xf numFmtId="0" fontId="8" fillId="0" borderId="6" xfId="0" applyFont="1" applyBorder="1" applyAlignment="1">
      <alignment horizontal="center"/>
    </xf>
    <xf numFmtId="167" fontId="8" fillId="0" borderId="0" xfId="2" applyNumberFormat="1" applyFont="1" applyBorder="1"/>
    <xf numFmtId="0" fontId="9" fillId="0" borderId="5" xfId="0" quotePrefix="1" applyFont="1" applyBorder="1"/>
    <xf numFmtId="168" fontId="8" fillId="0" borderId="10" xfId="3" applyNumberFormat="1" applyFont="1" applyBorder="1"/>
    <xf numFmtId="0" fontId="8" fillId="0" borderId="13" xfId="0" applyFont="1" applyBorder="1" applyAlignment="1">
      <alignment horizontal="left"/>
    </xf>
    <xf numFmtId="0" fontId="8" fillId="0" borderId="11" xfId="0" applyFont="1" applyBorder="1"/>
    <xf numFmtId="42" fontId="8" fillId="0" borderId="14" xfId="2" applyNumberFormat="1" applyFont="1" applyFill="1" applyBorder="1"/>
    <xf numFmtId="168" fontId="8" fillId="0" borderId="0" xfId="3" applyNumberFormat="1" applyFont="1"/>
    <xf numFmtId="168" fontId="12" fillId="0" borderId="0" xfId="7" applyNumberFormat="1" applyFont="1" applyFill="1" applyBorder="1" applyAlignment="1">
      <alignment horizontal="right"/>
    </xf>
    <xf numFmtId="168" fontId="8" fillId="0" borderId="0" xfId="3" applyNumberFormat="1" applyFont="1" applyFill="1" applyBorder="1"/>
    <xf numFmtId="0" fontId="9" fillId="0" borderId="2" xfId="0" applyFont="1" applyBorder="1"/>
    <xf numFmtId="0" fontId="8" fillId="0" borderId="2" xfId="0" applyFont="1" applyBorder="1" applyAlignment="1">
      <alignment horizontal="right"/>
    </xf>
    <xf numFmtId="42" fontId="8" fillId="0" borderId="17" xfId="2" applyNumberFormat="1" applyFont="1" applyFill="1" applyBorder="1" applyAlignment="1">
      <alignment horizontal="right"/>
    </xf>
    <xf numFmtId="0" fontId="9" fillId="0" borderId="7" xfId="0" applyFont="1" applyBorder="1"/>
    <xf numFmtId="0" fontId="9" fillId="0" borderId="3" xfId="0" applyFont="1" applyBorder="1"/>
    <xf numFmtId="0" fontId="8" fillId="0" borderId="3" xfId="0" applyFont="1" applyBorder="1" applyAlignment="1">
      <alignment horizontal="right"/>
    </xf>
    <xf numFmtId="42" fontId="8" fillId="0" borderId="15" xfId="2" quotePrefix="1" applyNumberFormat="1" applyFont="1" applyFill="1" applyBorder="1" applyAlignment="1">
      <alignment horizontal="right"/>
    </xf>
    <xf numFmtId="168" fontId="8" fillId="0" borderId="0" xfId="3" applyNumberFormat="1" applyFont="1" applyFill="1"/>
    <xf numFmtId="0" fontId="9" fillId="0" borderId="4" xfId="0" applyFont="1" applyBorder="1"/>
    <xf numFmtId="0" fontId="8" fillId="0" borderId="3" xfId="0" quotePrefix="1" applyFont="1" applyBorder="1" applyAlignment="1">
      <alignment horizontal="right"/>
    </xf>
    <xf numFmtId="0" fontId="7" fillId="0" borderId="0" xfId="0" applyFont="1"/>
    <xf numFmtId="44" fontId="6" fillId="9" borderId="1" xfId="4" applyNumberFormat="1" applyFont="1" applyFill="1"/>
    <xf numFmtId="10" fontId="6" fillId="9" borderId="1" xfId="4" applyNumberFormat="1" applyFont="1" applyFill="1" applyAlignment="1">
      <alignment horizontal="right"/>
    </xf>
    <xf numFmtId="42" fontId="17" fillId="10" borderId="12" xfId="4" applyNumberFormat="1" applyFont="1" applyFill="1" applyBorder="1"/>
    <xf numFmtId="42" fontId="17" fillId="10" borderId="1" xfId="4" applyNumberFormat="1" applyFont="1" applyFill="1"/>
    <xf numFmtId="42" fontId="17" fillId="10" borderId="12" xfId="4" applyNumberFormat="1" applyFont="1" applyFill="1" applyBorder="1" applyAlignment="1">
      <alignment horizontal="left"/>
    </xf>
    <xf numFmtId="165" fontId="17" fillId="10" borderId="1" xfId="4" applyNumberFormat="1" applyFont="1" applyFill="1" applyAlignment="1">
      <alignment horizontal="left"/>
    </xf>
    <xf numFmtId="0" fontId="11" fillId="8" borderId="4" xfId="7" applyFont="1" applyFill="1" applyBorder="1" applyAlignment="1">
      <alignment horizontal="left" vertical="center"/>
    </xf>
    <xf numFmtId="0" fontId="11" fillId="8" borderId="4" xfId="7" applyFont="1" applyFill="1" applyBorder="1" applyAlignment="1">
      <alignment vertical="center"/>
    </xf>
    <xf numFmtId="0" fontId="16" fillId="7" borderId="2" xfId="0" applyFont="1" applyFill="1" applyBorder="1" applyAlignment="1">
      <alignment horizontal="center" vertical="center" wrapText="1"/>
    </xf>
    <xf numFmtId="0" fontId="5" fillId="9" borderId="3" xfId="7" applyFont="1" applyFill="1" applyBorder="1" applyAlignment="1">
      <alignment horizontal="center"/>
    </xf>
    <xf numFmtId="0" fontId="5" fillId="9" borderId="15" xfId="7" applyFont="1" applyFill="1" applyBorder="1" applyAlignment="1">
      <alignment horizontal="center"/>
    </xf>
    <xf numFmtId="168" fontId="5" fillId="9" borderId="4" xfId="7" applyNumberFormat="1" applyFont="1" applyFill="1" applyBorder="1" applyAlignment="1">
      <alignment horizontal="center"/>
    </xf>
    <xf numFmtId="168" fontId="5" fillId="9" borderId="3" xfId="7" applyNumberFormat="1" applyFont="1" applyFill="1" applyBorder="1" applyAlignment="1">
      <alignment horizontal="center"/>
    </xf>
    <xf numFmtId="168" fontId="5" fillId="9" borderId="15" xfId="7" applyNumberFormat="1" applyFont="1" applyFill="1" applyBorder="1" applyAlignment="1">
      <alignment horizontal="center"/>
    </xf>
    <xf numFmtId="0" fontId="9" fillId="0" borderId="2" xfId="0" applyFont="1" applyBorder="1" applyAlignment="1">
      <alignment horizontal="right"/>
    </xf>
    <xf numFmtId="0" fontId="9" fillId="0" borderId="16" xfId="0" applyFont="1" applyBorder="1" applyAlignment="1">
      <alignment horizontal="right"/>
    </xf>
    <xf numFmtId="0" fontId="9" fillId="0" borderId="7" xfId="0" applyFont="1" applyBorder="1" applyAlignment="1">
      <alignment horizontal="right"/>
    </xf>
    <xf numFmtId="0" fontId="9" fillId="0" borderId="3" xfId="0" applyFont="1" applyBorder="1" applyAlignment="1">
      <alignment horizontal="right"/>
    </xf>
    <xf numFmtId="0" fontId="9" fillId="0" borderId="4" xfId="0" applyFont="1" applyBorder="1" applyAlignment="1">
      <alignment horizontal="right"/>
    </xf>
    <xf numFmtId="168" fontId="9" fillId="0" borderId="4" xfId="3" applyNumberFormat="1" applyFont="1" applyFill="1" applyBorder="1" applyAlignment="1">
      <alignment horizontal="right"/>
    </xf>
    <xf numFmtId="168" fontId="9" fillId="0" borderId="3" xfId="3" applyNumberFormat="1" applyFont="1" applyFill="1" applyBorder="1" applyAlignment="1">
      <alignment horizontal="right"/>
    </xf>
    <xf numFmtId="0" fontId="13" fillId="0" borderId="3" xfId="0" applyFont="1" applyBorder="1" applyAlignment="1">
      <alignment horizontal="right"/>
    </xf>
    <xf numFmtId="168" fontId="13" fillId="0" borderId="4" xfId="3" applyNumberFormat="1" applyFont="1" applyFill="1" applyBorder="1" applyAlignment="1">
      <alignment horizontal="right"/>
    </xf>
    <xf numFmtId="168" fontId="13" fillId="0" borderId="3" xfId="3" applyNumberFormat="1" applyFont="1" applyFill="1" applyBorder="1" applyAlignment="1">
      <alignment horizontal="right"/>
    </xf>
    <xf numFmtId="3" fontId="18" fillId="0" borderId="0" xfId="5" quotePrefix="1" applyNumberFormat="1" applyFont="1" applyFill="1" applyBorder="1"/>
    <xf numFmtId="0" fontId="8" fillId="0" borderId="6" xfId="0" applyFont="1" applyBorder="1"/>
    <xf numFmtId="169" fontId="8" fillId="0" borderId="0" xfId="0" applyNumberFormat="1" applyFont="1"/>
    <xf numFmtId="169" fontId="19" fillId="0" borderId="0" xfId="4" quotePrefix="1" applyNumberFormat="1" applyFont="1" applyFill="1" applyBorder="1"/>
    <xf numFmtId="169" fontId="8" fillId="6" borderId="3" xfId="2" applyNumberFormat="1" applyFont="1" applyFill="1" applyBorder="1"/>
    <xf numFmtId="10" fontId="9" fillId="6" borderId="0" xfId="0" applyNumberFormat="1" applyFont="1" applyFill="1"/>
    <xf numFmtId="169" fontId="8" fillId="6" borderId="0" xfId="2" applyNumberFormat="1" applyFont="1" applyFill="1" applyBorder="1"/>
    <xf numFmtId="10" fontId="7" fillId="12" borderId="18" xfId="4" applyNumberFormat="1" applyFont="1" applyFill="1" applyBorder="1" applyAlignment="1">
      <alignment horizontal="center"/>
    </xf>
    <xf numFmtId="167" fontId="8" fillId="0" borderId="2" xfId="2" quotePrefix="1" applyNumberFormat="1" applyFont="1" applyFill="1" applyBorder="1" applyAlignment="1">
      <alignment horizontal="center"/>
    </xf>
    <xf numFmtId="10" fontId="7" fillId="12" borderId="24" xfId="4" applyNumberFormat="1" applyFont="1" applyFill="1" applyBorder="1" applyAlignment="1">
      <alignment horizontal="center"/>
    </xf>
    <xf numFmtId="10" fontId="7" fillId="12" borderId="25" xfId="4" applyNumberFormat="1" applyFont="1" applyFill="1" applyBorder="1" applyAlignment="1">
      <alignment horizontal="center"/>
    </xf>
    <xf numFmtId="168" fontId="20" fillId="12" borderId="23" xfId="3" applyNumberFormat="1" applyFont="1" applyFill="1" applyBorder="1" applyAlignment="1">
      <alignment horizontal="center"/>
    </xf>
    <xf numFmtId="168" fontId="20" fillId="0" borderId="23" xfId="3" applyNumberFormat="1" applyFont="1" applyFill="1" applyBorder="1" applyAlignment="1">
      <alignment horizontal="center"/>
    </xf>
    <xf numFmtId="0" fontId="11" fillId="11" borderId="3" xfId="0" applyFont="1" applyFill="1" applyBorder="1" applyAlignment="1">
      <alignment horizontal="left"/>
    </xf>
    <xf numFmtId="0" fontId="11" fillId="11" borderId="3" xfId="0" applyFont="1" applyFill="1" applyBorder="1"/>
    <xf numFmtId="1" fontId="11" fillId="11" borderId="3" xfId="1" applyNumberFormat="1" applyFont="1" applyFill="1" applyBorder="1" applyAlignment="1">
      <alignment horizontal="right"/>
    </xf>
    <xf numFmtId="168" fontId="11" fillId="11" borderId="3" xfId="3" applyNumberFormat="1" applyFont="1" applyFill="1" applyBorder="1" applyAlignment="1">
      <alignment horizontal="right"/>
    </xf>
    <xf numFmtId="4" fontId="11" fillId="11" borderId="3" xfId="3" applyNumberFormat="1" applyFont="1" applyFill="1" applyBorder="1" applyAlignment="1">
      <alignment horizontal="right"/>
    </xf>
    <xf numFmtId="167" fontId="11" fillId="11" borderId="2" xfId="2" quotePrefix="1" applyNumberFormat="1" applyFont="1" applyFill="1" applyBorder="1" applyAlignment="1">
      <alignment horizontal="center"/>
    </xf>
    <xf numFmtId="166" fontId="8" fillId="0" borderId="3" xfId="1" applyNumberFormat="1" applyFont="1" applyBorder="1" applyAlignment="1">
      <alignment horizontal="left"/>
    </xf>
    <xf numFmtId="4" fontId="8" fillId="0" borderId="3" xfId="0" applyNumberFormat="1" applyFont="1" applyBorder="1"/>
    <xf numFmtId="0" fontId="9" fillId="0" borderId="26" xfId="0" applyFont="1" applyBorder="1" applyAlignment="1">
      <alignment horizontal="right"/>
    </xf>
    <xf numFmtId="0" fontId="11" fillId="8" borderId="3" xfId="7" applyFont="1" applyFill="1" applyBorder="1" applyAlignment="1">
      <alignment horizontal="left" vertical="center"/>
    </xf>
    <xf numFmtId="168" fontId="5" fillId="9" borderId="15" xfId="6" applyNumberFormat="1" applyFont="1" applyFill="1" applyBorder="1" applyAlignment="1">
      <alignment horizontal="right"/>
    </xf>
    <xf numFmtId="10" fontId="5" fillId="9" borderId="3" xfId="6" applyNumberFormat="1" applyFont="1" applyFill="1" applyBorder="1" applyAlignment="1">
      <alignment horizontal="right"/>
    </xf>
    <xf numFmtId="165" fontId="6" fillId="9" borderId="1" xfId="4" applyNumberFormat="1" applyFont="1" applyFill="1" applyAlignment="1"/>
    <xf numFmtId="166" fontId="11" fillId="10" borderId="18" xfId="1" applyNumberFormat="1" applyFont="1" applyFill="1" applyBorder="1"/>
    <xf numFmtId="166" fontId="11" fillId="10" borderId="19" xfId="5" applyNumberFormat="1" applyFont="1" applyFill="1" applyBorder="1"/>
    <xf numFmtId="166" fontId="11" fillId="10" borderId="20" xfId="5" applyNumberFormat="1" applyFont="1" applyFill="1" applyBorder="1"/>
    <xf numFmtId="0" fontId="11" fillId="8" borderId="3" xfId="0" applyFont="1" applyFill="1" applyBorder="1" applyAlignment="1">
      <alignment horizontal="left" vertical="center"/>
    </xf>
    <xf numFmtId="0" fontId="8" fillId="8" borderId="3" xfId="0" applyFont="1" applyFill="1" applyBorder="1" applyAlignment="1">
      <alignment vertical="center"/>
    </xf>
    <xf numFmtId="166" fontId="9" fillId="8" borderId="3" xfId="1" applyNumberFormat="1" applyFont="1" applyFill="1" applyBorder="1" applyAlignment="1">
      <alignment horizontal="center" vertical="center"/>
    </xf>
    <xf numFmtId="10" fontId="9" fillId="8" borderId="3" xfId="3" applyNumberFormat="1" applyFont="1" applyFill="1" applyBorder="1" applyAlignment="1">
      <alignment horizontal="center" vertical="center"/>
    </xf>
    <xf numFmtId="168" fontId="9" fillId="8" borderId="3" xfId="3" applyNumberFormat="1" applyFont="1" applyFill="1" applyBorder="1" applyAlignment="1">
      <alignment horizontal="center" vertical="center"/>
    </xf>
    <xf numFmtId="44" fontId="9" fillId="8" borderId="3" xfId="2" applyFont="1" applyFill="1" applyBorder="1" applyAlignment="1">
      <alignment horizontal="center" vertical="center"/>
    </xf>
    <xf numFmtId="0" fontId="9" fillId="8" borderId="3" xfId="0" applyFont="1" applyFill="1" applyBorder="1" applyAlignment="1">
      <alignment horizontal="center" vertical="center"/>
    </xf>
    <xf numFmtId="1" fontId="11" fillId="10" borderId="21" xfId="1" applyNumberFormat="1" applyFont="1" applyFill="1" applyBorder="1" applyAlignment="1">
      <alignment horizontal="right"/>
    </xf>
    <xf numFmtId="1" fontId="11" fillId="10" borderId="23" xfId="5" applyNumberFormat="1" applyFont="1" applyFill="1" applyBorder="1" applyAlignment="1">
      <alignment horizontal="right"/>
    </xf>
    <xf numFmtId="1" fontId="11" fillId="10" borderId="23" xfId="1" applyNumberFormat="1" applyFont="1" applyFill="1" applyBorder="1" applyAlignment="1">
      <alignment horizontal="right"/>
    </xf>
    <xf numFmtId="44" fontId="11" fillId="10" borderId="22" xfId="0" applyNumberFormat="1" applyFont="1" applyFill="1" applyBorder="1" applyAlignment="1">
      <alignment horizontal="right"/>
    </xf>
    <xf numFmtId="44" fontId="6" fillId="9" borderId="4" xfId="0" applyNumberFormat="1" applyFont="1" applyFill="1" applyBorder="1"/>
    <xf numFmtId="44" fontId="5" fillId="9" borderId="4" xfId="0" applyNumberFormat="1" applyFont="1" applyFill="1" applyBorder="1"/>
    <xf numFmtId="42" fontId="11" fillId="10" borderId="1" xfId="5" applyNumberFormat="1" applyFont="1" applyFill="1"/>
    <xf numFmtId="42" fontId="11" fillId="10" borderId="12" xfId="5" applyNumberFormat="1" applyFont="1" applyFill="1" applyBorder="1"/>
    <xf numFmtId="42" fontId="6" fillId="9" borderId="9" xfId="4" applyNumberFormat="1" applyFont="1" applyFill="1" applyBorder="1"/>
    <xf numFmtId="166" fontId="6" fillId="9" borderId="1" xfId="4" applyNumberFormat="1" applyFont="1" applyFill="1"/>
    <xf numFmtId="0" fontId="21" fillId="0" borderId="3" xfId="6" applyFont="1" applyFill="1" applyBorder="1" applyAlignment="1">
      <alignment horizontal="left" vertical="center" wrapText="1"/>
    </xf>
    <xf numFmtId="0" fontId="17" fillId="8" borderId="3" xfId="7" applyFont="1" applyFill="1" applyBorder="1" applyAlignment="1">
      <alignment vertical="center"/>
    </xf>
    <xf numFmtId="0" fontId="17" fillId="8" borderId="5" xfId="7" applyFont="1" applyFill="1" applyBorder="1" applyAlignment="1">
      <alignment vertical="center"/>
    </xf>
    <xf numFmtId="166" fontId="17" fillId="8" borderId="3" xfId="7" applyNumberFormat="1" applyFont="1" applyFill="1" applyBorder="1" applyAlignment="1">
      <alignment vertical="center"/>
    </xf>
    <xf numFmtId="168" fontId="17" fillId="8" borderId="3" xfId="7" applyNumberFormat="1" applyFont="1" applyFill="1" applyBorder="1" applyAlignment="1">
      <alignment horizontal="right" vertical="center"/>
    </xf>
    <xf numFmtId="168" fontId="17" fillId="8" borderId="3" xfId="7" applyNumberFormat="1" applyFont="1" applyFill="1" applyBorder="1" applyAlignment="1">
      <alignment horizontal="left" vertical="center"/>
    </xf>
    <xf numFmtId="167" fontId="17" fillId="8" borderId="3" xfId="7" applyNumberFormat="1" applyFont="1" applyFill="1" applyBorder="1" applyAlignment="1">
      <alignment vertical="center"/>
    </xf>
    <xf numFmtId="0" fontId="11" fillId="8" borderId="3" xfId="7" applyFont="1" applyFill="1" applyBorder="1" applyAlignment="1">
      <alignment vertical="center"/>
    </xf>
    <xf numFmtId="166" fontId="11" fillId="8" borderId="3" xfId="7" applyNumberFormat="1" applyFont="1" applyFill="1" applyBorder="1" applyAlignment="1">
      <alignment vertical="center"/>
    </xf>
    <xf numFmtId="168" fontId="11" fillId="8" borderId="3" xfId="7" applyNumberFormat="1" applyFont="1" applyFill="1" applyBorder="1" applyAlignment="1">
      <alignment horizontal="right" vertical="center"/>
    </xf>
    <xf numFmtId="168" fontId="11" fillId="8" borderId="3" xfId="7" applyNumberFormat="1" applyFont="1" applyFill="1" applyBorder="1" applyAlignment="1">
      <alignment horizontal="left" vertical="center"/>
    </xf>
    <xf numFmtId="167" fontId="11" fillId="8" borderId="3" xfId="7" applyNumberFormat="1" applyFont="1" applyFill="1" applyBorder="1" applyAlignment="1">
      <alignment vertical="center"/>
    </xf>
    <xf numFmtId="42" fontId="11" fillId="10" borderId="1" xfId="5" applyNumberFormat="1" applyFont="1" applyFill="1" applyAlignment="1"/>
    <xf numFmtId="42" fontId="11" fillId="10" borderId="1" xfId="5" quotePrefix="1" applyNumberFormat="1" applyFont="1" applyFill="1"/>
    <xf numFmtId="0" fontId="11" fillId="10" borderId="1" xfId="5" applyNumberFormat="1" applyFont="1" applyFill="1"/>
    <xf numFmtId="42" fontId="17" fillId="10" borderId="27" xfId="0" applyNumberFormat="1" applyFont="1" applyFill="1" applyBorder="1"/>
  </cellXfs>
  <cellStyles count="8">
    <cellStyle name="40% - Accent6" xfId="7" builtinId="51"/>
    <cellStyle name="Accent6" xfId="6" builtinId="49"/>
    <cellStyle name="Calculation" xfId="5" builtinId="22"/>
    <cellStyle name="Comma" xfId="1" builtinId="3"/>
    <cellStyle name="Currency" xfId="2" builtinId="4"/>
    <cellStyle name="Input" xfId="4" builtinId="20"/>
    <cellStyle name="Normal" xfId="0" builtinId="0"/>
    <cellStyle name="Percent" xfId="3" builtinId="5"/>
  </cellStyles>
  <dxfs count="0"/>
  <tableStyles count="0" defaultTableStyle="TableStyleMedium2" defaultPivotStyle="PivotStyleLight16"/>
  <colors>
    <mruColors>
      <color rgb="FF5E576B"/>
      <color rgb="FFC0C0D8"/>
      <color rgb="FFC8E8E8"/>
      <color rgb="FF9290A6"/>
      <color rgb="FF0C6C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255271</xdr:colOff>
      <xdr:row>2</xdr:row>
      <xdr:rowOff>449190</xdr:rowOff>
    </xdr:to>
    <xdr:pic>
      <xdr:nvPicPr>
        <xdr:cNvPr id="2" name="Picture 1">
          <a:extLst>
            <a:ext uri="{FF2B5EF4-FFF2-40B4-BE49-F238E27FC236}">
              <a16:creationId xmlns:a16="http://schemas.microsoft.com/office/drawing/2014/main" id="{89A50C50-740F-4500-B436-3AB1BA4D4FB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49" t="21596" r="8606" b="19250"/>
        <a:stretch/>
      </xdr:blipFill>
      <xdr:spPr>
        <a:xfrm>
          <a:off x="0" y="0"/>
          <a:ext cx="2602231" cy="7997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0F555-F282-4DC4-87E1-685D040DFF9A}">
  <dimension ref="A3:H47"/>
  <sheetViews>
    <sheetView tabSelected="1" topLeftCell="A31" workbookViewId="0">
      <selection activeCell="K43" sqref="K43"/>
    </sheetView>
  </sheetViews>
  <sheetFormatPr defaultRowHeight="13.8" x14ac:dyDescent="0.45"/>
  <cols>
    <col min="1" max="1" width="32.41796875" style="54" customWidth="1"/>
    <col min="2" max="2" width="8.83984375" style="54"/>
    <col min="3" max="3" width="13.05078125" style="54" customWidth="1"/>
    <col min="4" max="5" width="8.89453125" style="54" bestFit="1" customWidth="1"/>
    <col min="6" max="6" width="16.26171875" style="54" customWidth="1"/>
    <col min="7" max="7" width="14.9453125" style="54" customWidth="1"/>
    <col min="8" max="8" width="20.89453125" style="54" customWidth="1"/>
    <col min="9" max="16384" width="8.83984375" style="54"/>
  </cols>
  <sheetData>
    <row r="3" spans="1:8" ht="43.8" customHeight="1" x14ac:dyDescent="0.45"/>
    <row r="4" spans="1:8" ht="22.2" x14ac:dyDescent="0.45">
      <c r="A4" s="63" t="s">
        <v>31</v>
      </c>
      <c r="B4" s="63"/>
      <c r="C4" s="63"/>
      <c r="D4" s="63"/>
      <c r="E4" s="63"/>
      <c r="F4" s="63"/>
      <c r="G4" s="63"/>
      <c r="H4" s="63"/>
    </row>
    <row r="5" spans="1:8" ht="55.5" customHeight="1" x14ac:dyDescent="0.45">
      <c r="A5" s="125" t="s">
        <v>0</v>
      </c>
      <c r="B5" s="125"/>
      <c r="C5" s="125"/>
      <c r="D5" s="125"/>
      <c r="E5" s="125"/>
      <c r="F5" s="125"/>
      <c r="G5" s="125"/>
      <c r="H5" s="125"/>
    </row>
    <row r="6" spans="1:8" ht="21.6" customHeight="1" x14ac:dyDescent="0.45">
      <c r="A6" s="61" t="s">
        <v>1</v>
      </c>
      <c r="B6" s="126"/>
      <c r="C6" s="126"/>
      <c r="D6" s="126"/>
      <c r="E6" s="126"/>
      <c r="F6" s="62" t="s">
        <v>32</v>
      </c>
      <c r="G6" s="127"/>
      <c r="H6" s="126"/>
    </row>
    <row r="7" spans="1:8" ht="14.1" x14ac:dyDescent="0.5">
      <c r="A7" s="1" t="s">
        <v>33</v>
      </c>
      <c r="B7" s="1"/>
      <c r="C7" s="137">
        <v>23</v>
      </c>
      <c r="D7" s="1"/>
      <c r="E7" s="1"/>
      <c r="F7" s="2" t="s">
        <v>34</v>
      </c>
      <c r="G7" s="138">
        <f>SUM(C8)</f>
        <v>0</v>
      </c>
      <c r="H7" s="1"/>
    </row>
    <row r="8" spans="1:8" ht="14.1" x14ac:dyDescent="0.5">
      <c r="A8" s="1" t="s">
        <v>35</v>
      </c>
      <c r="B8" s="1"/>
      <c r="C8" s="137">
        <v>0</v>
      </c>
      <c r="D8" s="1"/>
      <c r="E8" s="1"/>
      <c r="F8" s="2" t="s">
        <v>36</v>
      </c>
      <c r="G8" s="139">
        <v>0</v>
      </c>
      <c r="H8" s="1"/>
    </row>
    <row r="9" spans="1:8" ht="14.1" x14ac:dyDescent="0.5">
      <c r="A9" s="3" t="s">
        <v>3</v>
      </c>
      <c r="B9" s="1"/>
      <c r="C9" s="137">
        <v>0</v>
      </c>
      <c r="D9" s="1"/>
      <c r="E9" s="1"/>
      <c r="F9" s="2" t="s">
        <v>2</v>
      </c>
      <c r="G9" s="55" t="e">
        <f>SUM(G7/G8)</f>
        <v>#DIV/0!</v>
      </c>
      <c r="H9" s="1" t="s">
        <v>37</v>
      </c>
    </row>
    <row r="10" spans="1:8" ht="14.1" x14ac:dyDescent="0.5">
      <c r="A10" s="4" t="s">
        <v>4</v>
      </c>
      <c r="B10" s="1"/>
      <c r="C10" s="137">
        <v>0</v>
      </c>
      <c r="D10" s="1"/>
      <c r="E10" s="1"/>
      <c r="F10" s="2"/>
      <c r="G10" s="1"/>
      <c r="H10" s="1"/>
    </row>
    <row r="11" spans="1:8" ht="14.1" x14ac:dyDescent="0.5">
      <c r="A11" s="1" t="s">
        <v>5</v>
      </c>
      <c r="B11" s="1"/>
      <c r="C11" s="137">
        <v>0</v>
      </c>
      <c r="D11" s="1"/>
      <c r="E11" s="1"/>
      <c r="F11" s="2"/>
      <c r="G11" s="79"/>
      <c r="H11" s="1"/>
    </row>
    <row r="12" spans="1:8" ht="14.1" x14ac:dyDescent="0.5">
      <c r="A12" s="1"/>
      <c r="B12" s="1"/>
      <c r="C12" s="137">
        <v>0</v>
      </c>
      <c r="D12" s="1"/>
      <c r="E12" s="1"/>
      <c r="F12" s="80"/>
      <c r="G12" s="81"/>
      <c r="H12" s="1"/>
    </row>
    <row r="13" spans="1:8" x14ac:dyDescent="0.45">
      <c r="A13" s="5" t="s">
        <v>6</v>
      </c>
      <c r="B13" s="5"/>
      <c r="C13" s="104">
        <f>SUM(C7:C12)</f>
        <v>23</v>
      </c>
      <c r="D13" s="6"/>
      <c r="E13" s="1"/>
      <c r="F13" s="2"/>
      <c r="G13" s="82"/>
      <c r="H13" s="1"/>
    </row>
    <row r="14" spans="1:8" x14ac:dyDescent="0.45">
      <c r="A14" s="1"/>
      <c r="B14" s="7"/>
      <c r="C14" s="8"/>
      <c r="D14" s="1"/>
      <c r="E14" s="1"/>
      <c r="F14" s="9"/>
      <c r="G14" s="1"/>
      <c r="H14" s="1"/>
    </row>
    <row r="15" spans="1:8" ht="20.100000000000001" customHeight="1" x14ac:dyDescent="0.45">
      <c r="A15" s="61" t="s">
        <v>7</v>
      </c>
      <c r="B15" s="126"/>
      <c r="C15" s="126"/>
      <c r="D15" s="126"/>
      <c r="E15" s="126"/>
      <c r="F15" s="126"/>
      <c r="G15" s="126"/>
      <c r="H15" s="126"/>
    </row>
    <row r="16" spans="1:8" x14ac:dyDescent="0.45">
      <c r="A16" s="12"/>
      <c r="B16" s="13"/>
      <c r="C16" s="13"/>
      <c r="D16" s="14"/>
      <c r="E16" s="15"/>
      <c r="F16" s="13"/>
      <c r="G16" s="83"/>
      <c r="H16" s="17"/>
    </row>
    <row r="17" spans="1:8" ht="14.1" x14ac:dyDescent="0.5">
      <c r="A17" s="12" t="s">
        <v>38</v>
      </c>
      <c r="B17" s="13"/>
      <c r="C17" s="13"/>
      <c r="D17" s="105">
        <v>0</v>
      </c>
      <c r="E17" s="84"/>
      <c r="F17" s="13"/>
      <c r="G17" s="85"/>
      <c r="H17" s="17"/>
    </row>
    <row r="18" spans="1:8" ht="14.1" x14ac:dyDescent="0.5">
      <c r="A18" s="19" t="s">
        <v>8</v>
      </c>
      <c r="B18" s="11"/>
      <c r="C18" s="11"/>
      <c r="D18" s="106">
        <f>SUM(G8)</f>
        <v>0</v>
      </c>
      <c r="E18" s="56" t="e">
        <f>SUM(D18/D17)</f>
        <v>#DIV/0!</v>
      </c>
      <c r="F18" s="18" t="s">
        <v>9</v>
      </c>
      <c r="G18" s="55" t="e">
        <f>SUM(C13/D18)</f>
        <v>#DIV/0!</v>
      </c>
      <c r="H18" s="19" t="s">
        <v>39</v>
      </c>
    </row>
    <row r="19" spans="1:8" ht="14.1" x14ac:dyDescent="0.5">
      <c r="A19" s="10" t="s">
        <v>10</v>
      </c>
      <c r="B19" s="11"/>
      <c r="C19" s="11"/>
      <c r="D19" s="107">
        <v>0</v>
      </c>
      <c r="E19" s="56" t="e">
        <f>SUM(D19/D17)</f>
        <v>#DIV/0!</v>
      </c>
      <c r="F19" s="18" t="s">
        <v>11</v>
      </c>
      <c r="G19" s="55" t="e">
        <f>SUM(C13/D19)</f>
        <v>#DIV/0!</v>
      </c>
      <c r="H19" s="10" t="s">
        <v>12</v>
      </c>
    </row>
    <row r="20" spans="1:8" x14ac:dyDescent="0.45">
      <c r="A20" s="12"/>
      <c r="B20" s="13"/>
      <c r="C20" s="13"/>
      <c r="D20" s="14"/>
      <c r="E20" s="20"/>
      <c r="F20" s="21"/>
      <c r="G20" s="16"/>
      <c r="H20" s="12"/>
    </row>
    <row r="21" spans="1:8" ht="21.9" customHeight="1" x14ac:dyDescent="0.45">
      <c r="A21" s="108" t="s">
        <v>40</v>
      </c>
      <c r="B21" s="109"/>
      <c r="C21" s="109"/>
      <c r="D21" s="110" t="s">
        <v>41</v>
      </c>
      <c r="E21" s="111" t="s">
        <v>42</v>
      </c>
      <c r="F21" s="112" t="s">
        <v>43</v>
      </c>
      <c r="G21" s="113" t="s">
        <v>44</v>
      </c>
      <c r="H21" s="114" t="s">
        <v>45</v>
      </c>
    </row>
    <row r="22" spans="1:8" ht="14.1" x14ac:dyDescent="0.5">
      <c r="A22" s="18" t="s">
        <v>46</v>
      </c>
      <c r="B22" s="25"/>
      <c r="C22" s="25"/>
      <c r="D22" s="115">
        <v>0</v>
      </c>
      <c r="E22" s="86" t="s">
        <v>47</v>
      </c>
      <c r="F22" s="118">
        <v>0</v>
      </c>
      <c r="G22" s="87" t="s">
        <v>2</v>
      </c>
      <c r="H22" s="119">
        <f t="shared" ref="H22:H28" si="0">SUM(D22*F22)</f>
        <v>0</v>
      </c>
    </row>
    <row r="23" spans="1:8" ht="14.1" x14ac:dyDescent="0.5">
      <c r="A23" s="18" t="s">
        <v>48</v>
      </c>
      <c r="B23" s="25"/>
      <c r="C23" s="25"/>
      <c r="D23" s="116">
        <v>0</v>
      </c>
      <c r="E23" s="88" t="s">
        <v>47</v>
      </c>
      <c r="F23" s="118">
        <v>0</v>
      </c>
      <c r="G23" s="87"/>
      <c r="H23" s="119">
        <f t="shared" si="0"/>
        <v>0</v>
      </c>
    </row>
    <row r="24" spans="1:8" ht="14.1" x14ac:dyDescent="0.5">
      <c r="A24" s="18" t="s">
        <v>49</v>
      </c>
      <c r="B24" s="11"/>
      <c r="C24" s="11"/>
      <c r="D24" s="117">
        <v>0</v>
      </c>
      <c r="E24" s="89" t="s">
        <v>47</v>
      </c>
      <c r="F24" s="118">
        <v>0</v>
      </c>
      <c r="G24" s="87" t="s">
        <v>2</v>
      </c>
      <c r="H24" s="119">
        <f t="shared" si="0"/>
        <v>0</v>
      </c>
    </row>
    <row r="25" spans="1:8" ht="14.1" x14ac:dyDescent="0.5">
      <c r="A25" s="18" t="s">
        <v>50</v>
      </c>
      <c r="B25" s="11"/>
      <c r="C25" s="11"/>
      <c r="D25" s="117">
        <v>0</v>
      </c>
      <c r="E25" s="89" t="s">
        <v>47</v>
      </c>
      <c r="F25" s="118">
        <v>0</v>
      </c>
      <c r="G25" s="87" t="s">
        <v>2</v>
      </c>
      <c r="H25" s="119">
        <f t="shared" si="0"/>
        <v>0</v>
      </c>
    </row>
    <row r="26" spans="1:8" ht="14.1" x14ac:dyDescent="0.5">
      <c r="A26" s="10" t="s">
        <v>51</v>
      </c>
      <c r="B26" s="11"/>
      <c r="C26" s="11"/>
      <c r="D26" s="117">
        <v>0</v>
      </c>
      <c r="E26" s="90" t="s">
        <v>47</v>
      </c>
      <c r="F26" s="118">
        <v>0</v>
      </c>
      <c r="G26" s="87" t="s">
        <v>2</v>
      </c>
      <c r="H26" s="119">
        <f t="shared" si="0"/>
        <v>0</v>
      </c>
    </row>
    <row r="27" spans="1:8" ht="14.1" x14ac:dyDescent="0.5">
      <c r="A27" s="10" t="s">
        <v>52</v>
      </c>
      <c r="B27" s="11"/>
      <c r="C27" s="11"/>
      <c r="D27" s="117">
        <v>0</v>
      </c>
      <c r="E27" s="91" t="s">
        <v>47</v>
      </c>
      <c r="F27" s="118">
        <v>0</v>
      </c>
      <c r="G27" s="87" t="s">
        <v>2</v>
      </c>
      <c r="H27" s="119">
        <f t="shared" si="0"/>
        <v>0</v>
      </c>
    </row>
    <row r="28" spans="1:8" ht="14.1" x14ac:dyDescent="0.5">
      <c r="A28" s="10" t="s">
        <v>53</v>
      </c>
      <c r="B28" s="11"/>
      <c r="C28" s="11"/>
      <c r="D28" s="117">
        <v>0</v>
      </c>
      <c r="E28" s="91" t="s">
        <v>47</v>
      </c>
      <c r="F28" s="118">
        <v>0</v>
      </c>
      <c r="G28" s="87" t="s">
        <v>2</v>
      </c>
      <c r="H28" s="119">
        <f t="shared" si="0"/>
        <v>0</v>
      </c>
    </row>
    <row r="29" spans="1:8" ht="14.1" x14ac:dyDescent="0.5">
      <c r="A29" s="92" t="s">
        <v>54</v>
      </c>
      <c r="B29" s="93"/>
      <c r="C29" s="93"/>
      <c r="D29" s="94"/>
      <c r="E29" s="95"/>
      <c r="F29" s="96"/>
      <c r="G29" s="97"/>
      <c r="H29" s="120">
        <f>SUM(H22:H28)</f>
        <v>0</v>
      </c>
    </row>
    <row r="30" spans="1:8" x14ac:dyDescent="0.45">
      <c r="A30" s="10"/>
      <c r="B30" s="11"/>
      <c r="C30" s="11"/>
      <c r="D30" s="98"/>
      <c r="E30" s="22"/>
      <c r="F30" s="18"/>
      <c r="G30" s="23"/>
      <c r="H30" s="99"/>
    </row>
    <row r="31" spans="1:8" ht="19.5" customHeight="1" x14ac:dyDescent="0.45">
      <c r="A31" s="101" t="s">
        <v>55</v>
      </c>
      <c r="B31" s="126"/>
      <c r="C31" s="126"/>
      <c r="D31" s="128"/>
      <c r="E31" s="129"/>
      <c r="F31" s="130"/>
      <c r="G31" s="131"/>
      <c r="H31" s="126"/>
    </row>
    <row r="32" spans="1:8" ht="14.1" x14ac:dyDescent="0.5">
      <c r="A32" s="24" t="s">
        <v>13</v>
      </c>
      <c r="B32" s="25"/>
      <c r="C32" s="25"/>
      <c r="D32" s="121">
        <v>0</v>
      </c>
      <c r="E32" s="26" t="s">
        <v>14</v>
      </c>
      <c r="F32" s="1" t="s">
        <v>15</v>
      </c>
      <c r="G32" s="27"/>
      <c r="H32" s="124">
        <f>SUM(D19)</f>
        <v>0</v>
      </c>
    </row>
    <row r="33" spans="1:8" ht="14.1" thickBot="1" x14ac:dyDescent="0.5">
      <c r="A33" s="28" t="s">
        <v>16</v>
      </c>
      <c r="B33" s="29"/>
      <c r="C33" s="29"/>
      <c r="D33" s="123">
        <f>SUM(D32)*H32</f>
        <v>0</v>
      </c>
      <c r="E33" s="30"/>
      <c r="F33" s="30"/>
      <c r="G33" s="31"/>
      <c r="H33" s="32"/>
    </row>
    <row r="34" spans="1:8" ht="14.1" x14ac:dyDescent="0.5">
      <c r="A34" s="33" t="s">
        <v>17</v>
      </c>
      <c r="B34" s="25"/>
      <c r="C34" s="25"/>
      <c r="D34" s="122">
        <v>0</v>
      </c>
      <c r="E34" s="34" t="s">
        <v>14</v>
      </c>
      <c r="F34" s="1" t="s">
        <v>15</v>
      </c>
      <c r="G34" s="35"/>
      <c r="H34" s="124">
        <f>SUM(D19)</f>
        <v>0</v>
      </c>
    </row>
    <row r="35" spans="1:8" ht="14.1" thickBot="1" x14ac:dyDescent="0.5">
      <c r="A35" s="36" t="s">
        <v>18</v>
      </c>
      <c r="B35" s="29"/>
      <c r="C35" s="29"/>
      <c r="D35" s="123">
        <f>SUM(D34)*H34</f>
        <v>0</v>
      </c>
      <c r="E35" s="37"/>
      <c r="F35" s="37"/>
      <c r="G35" s="31"/>
      <c r="H35" s="32"/>
    </row>
    <row r="36" spans="1:8" ht="14.1" x14ac:dyDescent="0.5">
      <c r="A36" s="38" t="s">
        <v>19</v>
      </c>
      <c r="B36" s="25"/>
      <c r="C36" s="25"/>
      <c r="D36" s="122">
        <f>SUM(D32-D34)</f>
        <v>0</v>
      </c>
      <c r="E36" s="34" t="s">
        <v>14</v>
      </c>
      <c r="F36" s="1" t="s">
        <v>15</v>
      </c>
      <c r="G36" s="35"/>
      <c r="H36" s="124">
        <f>SUM(D19)</f>
        <v>0</v>
      </c>
    </row>
    <row r="37" spans="1:8" ht="14.1" thickBot="1" x14ac:dyDescent="0.5">
      <c r="A37" s="28" t="s">
        <v>20</v>
      </c>
      <c r="B37" s="29"/>
      <c r="C37" s="29"/>
      <c r="D37" s="123">
        <f>SUM(D36)*H36</f>
        <v>0</v>
      </c>
      <c r="E37" s="37"/>
      <c r="F37" s="37"/>
      <c r="G37" s="31"/>
      <c r="H37" s="39"/>
    </row>
    <row r="38" spans="1:8" x14ac:dyDescent="0.45">
      <c r="A38" s="7"/>
      <c r="B38" s="1"/>
      <c r="C38" s="1"/>
      <c r="D38" s="40"/>
      <c r="E38" s="41"/>
      <c r="F38" s="41"/>
      <c r="G38" s="27"/>
      <c r="H38" s="9"/>
    </row>
    <row r="39" spans="1:8" ht="21.3" customHeight="1" x14ac:dyDescent="0.45">
      <c r="A39" s="101" t="s">
        <v>21</v>
      </c>
      <c r="B39" s="132"/>
      <c r="C39" s="132"/>
      <c r="D39" s="133"/>
      <c r="E39" s="134"/>
      <c r="F39" s="135"/>
      <c r="G39" s="136"/>
      <c r="H39" s="132"/>
    </row>
    <row r="40" spans="1:8" ht="14.1" x14ac:dyDescent="0.5">
      <c r="A40" s="64" t="s">
        <v>22</v>
      </c>
      <c r="B40" s="64"/>
      <c r="C40" s="64"/>
      <c r="D40" s="65"/>
      <c r="E40" s="42"/>
      <c r="F40" s="66" t="s">
        <v>23</v>
      </c>
      <c r="G40" s="67"/>
      <c r="H40" s="68"/>
    </row>
    <row r="41" spans="1:8" x14ac:dyDescent="0.45">
      <c r="A41" s="69" t="s">
        <v>24</v>
      </c>
      <c r="B41" s="69"/>
      <c r="C41" s="70"/>
      <c r="D41" s="57">
        <f>SUM(D33)</f>
        <v>0</v>
      </c>
      <c r="E41" s="43"/>
      <c r="F41" s="71" t="s">
        <v>25</v>
      </c>
      <c r="G41" s="70"/>
      <c r="H41" s="59">
        <f>SUM(D37)</f>
        <v>0</v>
      </c>
    </row>
    <row r="42" spans="1:8" x14ac:dyDescent="0.45">
      <c r="A42" s="72" t="s">
        <v>56</v>
      </c>
      <c r="B42" s="72"/>
      <c r="C42" s="100"/>
      <c r="D42" s="58">
        <f>SUM(H29)</f>
        <v>0</v>
      </c>
      <c r="E42" s="43"/>
      <c r="F42" s="52" t="s">
        <v>56</v>
      </c>
      <c r="G42" s="11"/>
      <c r="H42" s="140">
        <f>SUM(H29)</f>
        <v>0</v>
      </c>
    </row>
    <row r="43" spans="1:8" x14ac:dyDescent="0.45">
      <c r="A43" s="44"/>
      <c r="B43" s="25"/>
      <c r="C43" s="45"/>
      <c r="D43" s="46" t="s">
        <v>26</v>
      </c>
      <c r="E43" s="43"/>
      <c r="F43" s="47"/>
      <c r="G43" s="25"/>
      <c r="H43" s="45" t="s">
        <v>26</v>
      </c>
    </row>
    <row r="44" spans="1:8" x14ac:dyDescent="0.45">
      <c r="A44" s="72" t="s">
        <v>6</v>
      </c>
      <c r="B44" s="72"/>
      <c r="C44" s="72"/>
      <c r="D44" s="58">
        <f>SUM(C13)</f>
        <v>23</v>
      </c>
      <c r="E44" s="43"/>
      <c r="F44" s="73" t="s">
        <v>6</v>
      </c>
      <c r="G44" s="72"/>
      <c r="H44" s="60">
        <f>SUM(C13)</f>
        <v>23</v>
      </c>
    </row>
    <row r="45" spans="1:8" x14ac:dyDescent="0.45">
      <c r="A45" s="48"/>
      <c r="B45" s="11"/>
      <c r="C45" s="49"/>
      <c r="D45" s="50" t="s">
        <v>2</v>
      </c>
      <c r="E45" s="51"/>
      <c r="F45" s="52"/>
      <c r="G45" s="11"/>
      <c r="H45" s="53" t="s">
        <v>2</v>
      </c>
    </row>
    <row r="46" spans="1:8" x14ac:dyDescent="0.45">
      <c r="A46" s="72" t="s">
        <v>27</v>
      </c>
      <c r="B46" s="72"/>
      <c r="C46" s="72"/>
      <c r="D46" s="58">
        <f>SUM(D41+D42-D44)</f>
        <v>-23</v>
      </c>
      <c r="E46" s="51"/>
      <c r="F46" s="74" t="s">
        <v>28</v>
      </c>
      <c r="G46" s="75"/>
      <c r="H46" s="58">
        <f>SUM(H41+H42)-H44</f>
        <v>-23</v>
      </c>
    </row>
    <row r="47" spans="1:8" ht="14.1" x14ac:dyDescent="0.5">
      <c r="A47" s="76" t="s">
        <v>29</v>
      </c>
      <c r="B47" s="76"/>
      <c r="C47" s="76"/>
      <c r="D47" s="102">
        <f>SUM(D46/D44)</f>
        <v>-1</v>
      </c>
      <c r="E47" s="51"/>
      <c r="F47" s="77" t="s">
        <v>30</v>
      </c>
      <c r="G47" s="78"/>
      <c r="H47" s="103">
        <f>SUM(H46/H44)</f>
        <v>-1</v>
      </c>
    </row>
  </sheetData>
  <mergeCells count="13">
    <mergeCell ref="A42:C42"/>
    <mergeCell ref="A44:C44"/>
    <mergeCell ref="F44:G44"/>
    <mergeCell ref="A46:C46"/>
    <mergeCell ref="F46:G46"/>
    <mergeCell ref="A47:C47"/>
    <mergeCell ref="F47:G47"/>
    <mergeCell ref="A4:H4"/>
    <mergeCell ref="A5:H5"/>
    <mergeCell ref="A40:D40"/>
    <mergeCell ref="F40:H40"/>
    <mergeCell ref="A41:C41"/>
    <mergeCell ref="F41:G41"/>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Calton</dc:creator>
  <cp:lastModifiedBy>Heather Calton</cp:lastModifiedBy>
  <cp:lastPrinted>2023-11-23T19:41:34Z</cp:lastPrinted>
  <dcterms:created xsi:type="dcterms:W3CDTF">2023-11-23T18:48:11Z</dcterms:created>
  <dcterms:modified xsi:type="dcterms:W3CDTF">2023-11-23T22:46:36Z</dcterms:modified>
</cp:coreProperties>
</file>